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6955" windowHeight="9870"/>
  </bookViews>
  <sheets>
    <sheet name="表　紙" sheetId="4" r:id="rId1"/>
    <sheet name="個人戦申込書" sheetId="1" r:id="rId2"/>
    <sheet name="団体戦申込書" sheetId="3" r:id="rId3"/>
    <sheet name="計算書" sheetId="2" r:id="rId4"/>
  </sheets>
  <definedNames>
    <definedName name="_xlnm._FilterDatabase" localSheetId="1" hidden="1">個人戦申込書!$G$4:$G$46</definedName>
  </definedNames>
  <calcPr calcId="145621"/>
</workbook>
</file>

<file path=xl/calcChain.xml><?xml version="1.0" encoding="utf-8"?>
<calcChain xmlns="http://schemas.openxmlformats.org/spreadsheetml/2006/main">
  <c r="K47" i="1" l="1"/>
  <c r="F6" i="2" s="1"/>
  <c r="I47" i="1"/>
  <c r="G47" i="1"/>
  <c r="A3" i="1"/>
  <c r="G44" i="3"/>
  <c r="F8" i="2" s="1"/>
  <c r="F37" i="1"/>
  <c r="F38" i="1"/>
  <c r="F39" i="1"/>
  <c r="F40" i="1"/>
  <c r="F41" i="1"/>
  <c r="F42" i="1"/>
  <c r="F43" i="1"/>
  <c r="F44" i="1"/>
  <c r="F45" i="1"/>
  <c r="F46" i="1"/>
  <c r="F10" i="2" l="1"/>
  <c r="F30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2" i="1"/>
  <c r="F33" i="1"/>
  <c r="F34" i="1"/>
  <c r="F35" i="1"/>
  <c r="F36" i="1"/>
  <c r="D23" i="2" l="1"/>
  <c r="D21" i="2"/>
  <c r="D19" i="2"/>
  <c r="D17" i="2"/>
  <c r="C3" i="3"/>
</calcChain>
</file>

<file path=xl/comments1.xml><?xml version="1.0" encoding="utf-8"?>
<comments xmlns="http://schemas.openxmlformats.org/spreadsheetml/2006/main">
  <authors>
    <author>tokuren</author>
  </authors>
  <commentList>
    <comment ref="F4" authorId="0">
      <text>
        <r>
          <rPr>
            <b/>
            <sz val="12"/>
            <color indexed="81"/>
            <rFont val="ＭＳ Ｐゴシック"/>
            <family val="3"/>
            <charset val="128"/>
          </rPr>
          <t>生年月日を記入すると大会当日の年齢が自動で表示されます。</t>
        </r>
      </text>
    </comment>
    <comment ref="G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出場される場合は「○」を記入。</t>
        </r>
      </text>
    </comment>
    <comment ref="H4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セルの右側に表示される「▼」をクリックして、出場種目を選択。年齢に注意してください。</t>
        </r>
      </text>
    </comment>
    <comment ref="I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出場される場合は「○」を記入。</t>
        </r>
      </text>
    </comment>
    <comment ref="J4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セルの右側に表示される「▼」をクリックして、出場種目を選択。年齢に注意してください。</t>
        </r>
      </text>
    </comment>
  </commentList>
</comments>
</file>

<file path=xl/sharedStrings.xml><?xml version="1.0" encoding="utf-8"?>
<sst xmlns="http://schemas.openxmlformats.org/spreadsheetml/2006/main" count="94" uniqueCount="65">
  <si>
    <t>都空連番号</t>
    <rPh sb="0" eb="5">
      <t>トクウレンバンゴウ</t>
    </rPh>
    <phoneticPr fontId="1"/>
  </si>
  <si>
    <t>選手名</t>
    <rPh sb="0" eb="3">
      <t>センシュメイ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</si>
  <si>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</si>
  <si>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</si>
  <si>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チーム名</t>
    <phoneticPr fontId="1"/>
  </si>
  <si>
    <t>メール</t>
    <phoneticPr fontId="1"/>
  </si>
  <si>
    <t>申込責任者</t>
    <rPh sb="0" eb="4">
      <t>モウシコミセキニン</t>
    </rPh>
    <rPh sb="4" eb="5">
      <t>シャ</t>
    </rPh>
    <phoneticPr fontId="1"/>
  </si>
  <si>
    <t>電　話</t>
    <rPh sb="0" eb="1">
      <t>デン</t>
    </rPh>
    <rPh sb="2" eb="3">
      <t>ハナシ</t>
    </rPh>
    <phoneticPr fontId="1"/>
  </si>
  <si>
    <t>○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</si>
  <si>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</si>
  <si>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</si>
  <si>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円</t>
    <rPh sb="0" eb="1">
      <t>エン</t>
    </rPh>
    <phoneticPr fontId="1"/>
  </si>
  <si>
    <t>生年月日</t>
    <rPh sb="0" eb="4">
      <t>セイネンガッピ</t>
    </rPh>
    <phoneticPr fontId="1"/>
  </si>
  <si>
    <t>※年齢は令和４年１１月２０日現在（生年月日を入力すると自動で表示されます）</t>
    <rPh sb="1" eb="3">
      <t>ネンレイ</t>
    </rPh>
    <rPh sb="17" eb="21">
      <t>セイネンガッピ</t>
    </rPh>
    <rPh sb="22" eb="24">
      <t>ニュウリョク</t>
    </rPh>
    <rPh sb="27" eb="29">
      <t>ジドウ</t>
    </rPh>
    <rPh sb="30" eb="32">
      <t>ヒョウジ</t>
    </rPh>
    <phoneticPr fontId="1"/>
  </si>
  <si>
    <t>男子　４０～４４歳代</t>
    <rPh sb="0" eb="2">
      <t>ダンシ</t>
    </rPh>
    <rPh sb="8" eb="9">
      <t>サイ</t>
    </rPh>
    <rPh sb="9" eb="10">
      <t>ダイ</t>
    </rPh>
    <phoneticPr fontId="1"/>
  </si>
  <si>
    <t>男子　４５～４９歳代</t>
    <rPh sb="0" eb="2">
      <t>ダンシ</t>
    </rPh>
    <phoneticPr fontId="1"/>
  </si>
  <si>
    <t>男子　５０～５４歳代</t>
    <rPh sb="0" eb="2">
      <t>ダンシ</t>
    </rPh>
    <phoneticPr fontId="1"/>
  </si>
  <si>
    <t>男子　５５～５９歳代　</t>
    <rPh sb="0" eb="2">
      <t>ダンシ</t>
    </rPh>
    <phoneticPr fontId="1"/>
  </si>
  <si>
    <t>男子　６０歳代</t>
    <rPh sb="0" eb="2">
      <t>ダンシ</t>
    </rPh>
    <phoneticPr fontId="1"/>
  </si>
  <si>
    <t>男子　７０歳以上</t>
    <rPh sb="0" eb="2">
      <t>ダンシ</t>
    </rPh>
    <rPh sb="5" eb="8">
      <t>サイイジョウ</t>
    </rPh>
    <phoneticPr fontId="1"/>
  </si>
  <si>
    <t>女子　４０～４４歳代</t>
    <rPh sb="0" eb="2">
      <t>ジョシ</t>
    </rPh>
    <rPh sb="8" eb="9">
      <t>サイ</t>
    </rPh>
    <rPh sb="9" eb="10">
      <t>ダイ</t>
    </rPh>
    <phoneticPr fontId="1"/>
  </si>
  <si>
    <t>女子　４５～４９歳代</t>
    <phoneticPr fontId="1"/>
  </si>
  <si>
    <t>女子　５０～５４歳代</t>
    <phoneticPr fontId="1"/>
  </si>
  <si>
    <t>女子　５５～５９歳代　</t>
    <phoneticPr fontId="1"/>
  </si>
  <si>
    <t>女子　６０歳以上</t>
    <rPh sb="6" eb="8">
      <t>イジョウ</t>
    </rPh>
    <phoneticPr fontId="1"/>
  </si>
  <si>
    <t>男子　６０歳以上</t>
    <rPh sb="0" eb="2">
      <t>ダンシ</t>
    </rPh>
    <rPh sb="6" eb="8">
      <t>イジョウ</t>
    </rPh>
    <phoneticPr fontId="1"/>
  </si>
  <si>
    <t>女子　４０歳代</t>
    <rPh sb="0" eb="2">
      <t>ジョシ</t>
    </rPh>
    <rPh sb="5" eb="7">
      <t>サイダイ</t>
    </rPh>
    <phoneticPr fontId="1"/>
  </si>
  <si>
    <t>女子　５０歳代</t>
    <rPh sb="0" eb="2">
      <t>ジョシ</t>
    </rPh>
    <rPh sb="5" eb="7">
      <t>サイダイ</t>
    </rPh>
    <phoneticPr fontId="1"/>
  </si>
  <si>
    <t>女子　６０歳以上</t>
    <rPh sb="0" eb="2">
      <t>ジョシ</t>
    </rPh>
    <rPh sb="5" eb="8">
      <t>サイイジョウ</t>
    </rPh>
    <phoneticPr fontId="1"/>
  </si>
  <si>
    <t>区郡市名</t>
    <rPh sb="0" eb="3">
      <t>クグンシ</t>
    </rPh>
    <rPh sb="3" eb="4">
      <t>メイ</t>
    </rPh>
    <phoneticPr fontId="1"/>
  </si>
  <si>
    <t>第２９回東京都シニア空手道選手権大会申込書（組手団体戦）</t>
    <rPh sb="22" eb="24">
      <t>クミテ</t>
    </rPh>
    <rPh sb="24" eb="27">
      <t>ダンタイセン</t>
    </rPh>
    <phoneticPr fontId="1"/>
  </si>
  <si>
    <t>出場チーム数</t>
    <rPh sb="0" eb="2">
      <t>シュツジョウ</t>
    </rPh>
    <rPh sb="5" eb="6">
      <t>スウ</t>
    </rPh>
    <phoneticPr fontId="1"/>
  </si>
  <si>
    <t>出場費</t>
    <rPh sb="0" eb="3">
      <t>シュツジョウヒ</t>
    </rPh>
    <phoneticPr fontId="1"/>
  </si>
  <si>
    <t>　第２９回東京都シニア空手道選手権大会申込書（個人戦）</t>
    <rPh sb="23" eb="26">
      <t>コジンセン</t>
    </rPh>
    <phoneticPr fontId="1"/>
  </si>
  <si>
    <t>区郡市名</t>
    <rPh sb="0" eb="4">
      <t>クグンシメイ</t>
    </rPh>
    <phoneticPr fontId="1"/>
  </si>
  <si>
    <t>理事長名</t>
    <rPh sb="0" eb="4">
      <t>リジチョウメイ</t>
    </rPh>
    <phoneticPr fontId="1"/>
  </si>
  <si>
    <t>申込責任者</t>
    <rPh sb="0" eb="5">
      <t>モウシコミセキニンシャ</t>
    </rPh>
    <phoneticPr fontId="1"/>
  </si>
  <si>
    <t>メールアドレス</t>
    <phoneticPr fontId="1"/>
  </si>
  <si>
    <t>　第２９回東京都シニア空手道選手権大会申込書</t>
    <phoneticPr fontId="1"/>
  </si>
  <si>
    <t>電 話</t>
    <rPh sb="0" eb="1">
      <t>デン</t>
    </rPh>
    <rPh sb="2" eb="3">
      <t>ハナシ</t>
    </rPh>
    <phoneticPr fontId="1"/>
  </si>
  <si>
    <t>第２９回東京都シニア大会参加費計算書</t>
    <rPh sb="0" eb="1">
      <t>ダイ</t>
    </rPh>
    <rPh sb="3" eb="4">
      <t>カイ</t>
    </rPh>
    <rPh sb="4" eb="7">
      <t>トウキョウト</t>
    </rPh>
    <rPh sb="10" eb="12">
      <t>タイカイ</t>
    </rPh>
    <rPh sb="12" eb="15">
      <t>サンカヒ</t>
    </rPh>
    <rPh sb="15" eb="18">
      <t>ケイサンショ</t>
    </rPh>
    <phoneticPr fontId="1"/>
  </si>
  <si>
    <t>○</t>
    <phoneticPr fontId="1"/>
  </si>
  <si>
    <t>個人戦出場費計</t>
    <rPh sb="0" eb="3">
      <t>コジンセン</t>
    </rPh>
    <rPh sb="3" eb="6">
      <t>シュツジョウヒ</t>
    </rPh>
    <rPh sb="6" eb="7">
      <t>ケイ</t>
    </rPh>
    <phoneticPr fontId="1"/>
  </si>
  <si>
    <t>種　目</t>
    <rPh sb="0" eb="1">
      <t>シュ</t>
    </rPh>
    <rPh sb="2" eb="3">
      <t>メ</t>
    </rPh>
    <phoneticPr fontId="1"/>
  </si>
  <si>
    <t>出場費</t>
    <rPh sb="0" eb="3">
      <t>シュツジョウヒ</t>
    </rPh>
    <phoneticPr fontId="1"/>
  </si>
  <si>
    <t>２種目6500円</t>
    <rPh sb="1" eb="3">
      <t>シュモク</t>
    </rPh>
    <rPh sb="7" eb="8">
      <t>エン</t>
    </rPh>
    <phoneticPr fontId="1"/>
  </si>
  <si>
    <t>１種目3500円</t>
    <rPh sb="7" eb="8">
      <t>エン</t>
    </rPh>
    <phoneticPr fontId="1"/>
  </si>
  <si>
    <t>形競技出場者数</t>
    <rPh sb="0" eb="1">
      <t>カタ</t>
    </rPh>
    <rPh sb="1" eb="7">
      <t>キョウギシュツジョウシャスウ</t>
    </rPh>
    <phoneticPr fontId="1"/>
  </si>
  <si>
    <t>組手競技出場者数</t>
    <rPh sb="0" eb="2">
      <t>クミテ</t>
    </rPh>
    <rPh sb="2" eb="8">
      <t>キョウギシュツジョウシャスウ</t>
    </rPh>
    <phoneticPr fontId="1"/>
  </si>
  <si>
    <t>４０歳未満出場不可</t>
    <rPh sb="2" eb="5">
      <t>サイミマン</t>
    </rPh>
    <rPh sb="5" eb="7">
      <t>シュツジョウ</t>
    </rPh>
    <rPh sb="7" eb="9">
      <t>フカ</t>
    </rPh>
    <phoneticPr fontId="1"/>
  </si>
  <si>
    <t>西暦で記入</t>
    <rPh sb="0" eb="2">
      <t>セイレキ</t>
    </rPh>
    <rPh sb="3" eb="5">
      <t>キニュウ</t>
    </rPh>
    <phoneticPr fontId="1"/>
  </si>
  <si>
    <r>
      <t>19</t>
    </r>
    <r>
      <rPr>
        <sz val="8"/>
        <color theme="1"/>
        <rFont val="ＭＳ Ｐゴシック"/>
        <family val="3"/>
        <charset val="128"/>
        <scheme val="minor"/>
      </rPr>
      <t>××</t>
    </r>
    <r>
      <rPr>
        <sz val="10"/>
        <color theme="1"/>
        <rFont val="ＭＳ Ｐゴシック"/>
        <family val="2"/>
        <charset val="128"/>
        <scheme val="minor"/>
      </rPr>
      <t>/●/●</t>
    </r>
    <phoneticPr fontId="1"/>
  </si>
  <si>
    <t>個人戦出場費</t>
    <rPh sb="0" eb="2">
      <t>コジン</t>
    </rPh>
    <rPh sb="2" eb="3">
      <t>セン</t>
    </rPh>
    <rPh sb="3" eb="5">
      <t>シュツジョウ</t>
    </rPh>
    <rPh sb="5" eb="6">
      <t>ヒ</t>
    </rPh>
    <phoneticPr fontId="1"/>
  </si>
  <si>
    <t>団体戦出場費</t>
    <rPh sb="0" eb="6">
      <t>ダンタイセンシュツジョウヒ</t>
    </rPh>
    <phoneticPr fontId="1"/>
  </si>
  <si>
    <t>＝</t>
    <phoneticPr fontId="1"/>
  </si>
  <si>
    <t>円</t>
    <rPh sb="0" eb="1">
      <t>エン</t>
    </rPh>
    <phoneticPr fontId="1"/>
  </si>
  <si>
    <t>合　計</t>
    <phoneticPr fontId="1"/>
  </si>
  <si>
    <t>出場費振込先</t>
    <rPh sb="0" eb="6">
      <t>シュツジョウヒフリコミサキ</t>
    </rPh>
    <phoneticPr fontId="1"/>
  </si>
  <si>
    <t xml:space="preserve"> 銀 行 名： りそな銀行　河辺支店　　普通　NO.３９８８４５０</t>
    <rPh sb="1" eb="2">
      <t>ギン</t>
    </rPh>
    <rPh sb="3" eb="4">
      <t>イキ</t>
    </rPh>
    <rPh sb="5" eb="6">
      <t>メイ</t>
    </rPh>
    <phoneticPr fontId="1"/>
  </si>
  <si>
    <t xml:space="preserve"> 名　　義　：　小泉　　亨　</t>
    <phoneticPr fontId="1"/>
  </si>
  <si>
    <r>
      <t xml:space="preserve"> 振込期限：　</t>
    </r>
    <r>
      <rPr>
        <b/>
        <u/>
        <sz val="12"/>
        <color theme="1"/>
        <rFont val="ＭＳ Ｐゴシック"/>
        <family val="3"/>
        <charset val="128"/>
        <scheme val="minor"/>
      </rPr>
      <t>２０２２年１１月　４日（金）</t>
    </r>
    <rPh sb="1" eb="5">
      <t>フリコミキゲン</t>
    </rPh>
    <phoneticPr fontId="1"/>
  </si>
  <si>
    <r>
      <t>組手　　　</t>
    </r>
    <r>
      <rPr>
        <sz val="9"/>
        <color theme="1"/>
        <rFont val="ＭＳ Ｐゴシック"/>
        <family val="3"/>
        <charset val="128"/>
        <scheme val="minor"/>
      </rPr>
      <t>(出場は○）</t>
    </r>
    <rPh sb="0" eb="2">
      <t>クミテ</t>
    </rPh>
    <phoneticPr fontId="1"/>
  </si>
  <si>
    <r>
      <t>形　　　　</t>
    </r>
    <r>
      <rPr>
        <sz val="9"/>
        <color theme="1"/>
        <rFont val="ＭＳ Ｐゴシック"/>
        <family val="3"/>
        <charset val="128"/>
        <scheme val="minor"/>
      </rPr>
      <t>(出場は○）</t>
    </r>
    <rPh sb="0" eb="1">
      <t>カタ</t>
    </rPh>
    <rPh sb="6" eb="8">
      <t>シュツジョウ</t>
    </rPh>
    <phoneticPr fontId="1"/>
  </si>
  <si>
    <t>※</t>
    <phoneticPr fontId="1"/>
  </si>
  <si>
    <t>団体組手出場申込みと同時に、プログラムに出場団体チーム　　　　　　　　　　　　　　　　　　　　　　　　　又は所属区郡市の広告掲載にご協力願います！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</si>
</sst>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#,##0_ "/>
    <numFmt numFmtId="177" formatCode="#,##0_);[Red]\(#,##0\)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rgb="FFFF0000"/>
      <name val="ＭＳ Ｐゴシック"/>
      <family val="2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20"/>
      <color rgb="FF7030A0"/>
      <name val="ＭＳ Ｐゴシック"/>
      <family val="3"/>
      <charset val="128"/>
      <scheme val="minor"/>
    </font>
    <font>
      <b/>
      <sz val="16"/>
      <color rgb="FF00206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rgb="FF7030A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3" borderId="0" xfId="0" applyFont="1" applyFill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5" fontId="0" fillId="0" borderId="0" xfId="0" applyNumberFormat="1">
      <alignment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5" fontId="5" fillId="0" borderId="7" xfId="0" applyNumberFormat="1" applyFont="1" applyBorder="1" applyAlignment="1" applyProtection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5" fontId="0" fillId="0" borderId="1" xfId="0" applyNumberFormat="1" applyBorder="1" applyAlignment="1" applyProtection="1">
      <alignment horizontal="center" vertical="center"/>
      <protection locked="0"/>
    </xf>
    <xf numFmtId="0" fontId="0" fillId="4" borderId="5" xfId="0" applyFill="1" applyBorder="1" applyProtection="1">
      <alignment vertical="center"/>
      <protection locked="0"/>
    </xf>
    <xf numFmtId="5" fontId="0" fillId="0" borderId="2" xfId="0" applyNumberForma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5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/>
    <xf numFmtId="0" fontId="23" fillId="0" borderId="0" xfId="0" applyFont="1" applyAlignment="1"/>
    <xf numFmtId="0" fontId="0" fillId="0" borderId="0" xfId="0" applyAlignment="1"/>
    <xf numFmtId="0" fontId="24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0491;&#20154;&#25126;&#30003;&#36796;&#26360;!A1"/><Relationship Id="rId2" Type="http://schemas.openxmlformats.org/officeDocument/2006/relationships/hyperlink" Target="#&#35336;&#31639;&#26360;!A1"/><Relationship Id="rId1" Type="http://schemas.openxmlformats.org/officeDocument/2006/relationships/hyperlink" Target="#&#22243;&#20307;&#25126;&#30003;&#36796;&#26360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&#34920;&#12288;&#32025;'!A1"/><Relationship Id="rId2" Type="http://schemas.openxmlformats.org/officeDocument/2006/relationships/hyperlink" Target="#&#22243;&#20307;&#25126;&#30003;&#36796;&#26360;!A1"/><Relationship Id="rId1" Type="http://schemas.openxmlformats.org/officeDocument/2006/relationships/hyperlink" Target="#&#35336;&#31639;&#26360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&#35336;&#31639;&#26360;!A1"/><Relationship Id="rId2" Type="http://schemas.openxmlformats.org/officeDocument/2006/relationships/hyperlink" Target="#&#20491;&#20154;&#25126;&#30003;&#36796;&#26360;!A1"/><Relationship Id="rId1" Type="http://schemas.openxmlformats.org/officeDocument/2006/relationships/hyperlink" Target="#'&#34920;&#12288;&#32025;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&#34920;&#12288;&#32025;'!A1"/><Relationship Id="rId2" Type="http://schemas.openxmlformats.org/officeDocument/2006/relationships/hyperlink" Target="#&#20491;&#20154;&#25126;&#30003;&#36796;&#26360;!A1"/><Relationship Id="rId1" Type="http://schemas.openxmlformats.org/officeDocument/2006/relationships/hyperlink" Target="#&#22243;&#20307;&#25126;&#30003;&#36796;&#2636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11</xdr:row>
      <xdr:rowOff>161925</xdr:rowOff>
    </xdr:from>
    <xdr:to>
      <xdr:col>2</xdr:col>
      <xdr:colOff>1724025</xdr:colOff>
      <xdr:row>13</xdr:row>
      <xdr:rowOff>114300</xdr:rowOff>
    </xdr:to>
    <xdr:sp macro="" textlink="">
      <xdr:nvSpPr>
        <xdr:cNvPr id="3" name="角丸四角形 2">
          <a:hlinkClick xmlns:r="http://schemas.openxmlformats.org/officeDocument/2006/relationships" r:id="rId1"/>
        </xdr:cNvPr>
        <xdr:cNvSpPr/>
      </xdr:nvSpPr>
      <xdr:spPr>
        <a:xfrm>
          <a:off x="2152650" y="3514725"/>
          <a:ext cx="1333500" cy="295275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2</xdr:col>
      <xdr:colOff>1905000</xdr:colOff>
      <xdr:row>12</xdr:row>
      <xdr:rowOff>9525</xdr:rowOff>
    </xdr:from>
    <xdr:to>
      <xdr:col>2</xdr:col>
      <xdr:colOff>3400425</xdr:colOff>
      <xdr:row>13</xdr:row>
      <xdr:rowOff>114300</xdr:rowOff>
    </xdr:to>
    <xdr:sp macro="" textlink="">
      <xdr:nvSpPr>
        <xdr:cNvPr id="5" name="角丸四角形 4">
          <a:hlinkClick xmlns:r="http://schemas.openxmlformats.org/officeDocument/2006/relationships" r:id="rId2"/>
        </xdr:cNvPr>
        <xdr:cNvSpPr/>
      </xdr:nvSpPr>
      <xdr:spPr>
        <a:xfrm>
          <a:off x="3667125" y="3533775"/>
          <a:ext cx="1495425" cy="276225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561975</xdr:colOff>
      <xdr:row>12</xdr:row>
      <xdr:rowOff>0</xdr:rowOff>
    </xdr:from>
    <xdr:to>
      <xdr:col>2</xdr:col>
      <xdr:colOff>133350</xdr:colOff>
      <xdr:row>13</xdr:row>
      <xdr:rowOff>123825</xdr:rowOff>
    </xdr:to>
    <xdr:sp macro="" textlink="">
      <xdr:nvSpPr>
        <xdr:cNvPr id="7" name="角丸四角形 6">
          <a:hlinkClick xmlns:r="http://schemas.openxmlformats.org/officeDocument/2006/relationships" r:id="rId3"/>
        </xdr:cNvPr>
        <xdr:cNvSpPr/>
      </xdr:nvSpPr>
      <xdr:spPr>
        <a:xfrm>
          <a:off x="561975" y="3524250"/>
          <a:ext cx="1333500" cy="295275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1</xdr:row>
      <xdr:rowOff>95250</xdr:rowOff>
    </xdr:from>
    <xdr:to>
      <xdr:col>9</xdr:col>
      <xdr:colOff>1209675</xdr:colOff>
      <xdr:row>1</xdr:row>
      <xdr:rowOff>438150</xdr:rowOff>
    </xdr:to>
    <xdr:sp macro="" textlink="">
      <xdr:nvSpPr>
        <xdr:cNvPr id="2" name="角丸四角形 1">
          <a:hlinkClick xmlns:r="http://schemas.openxmlformats.org/officeDocument/2006/relationships" r:id="rId1"/>
        </xdr:cNvPr>
        <xdr:cNvSpPr/>
      </xdr:nvSpPr>
      <xdr:spPr>
        <a:xfrm>
          <a:off x="6105525" y="466725"/>
          <a:ext cx="1257300" cy="342900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57150</xdr:colOff>
      <xdr:row>1</xdr:row>
      <xdr:rowOff>76200</xdr:rowOff>
    </xdr:from>
    <xdr:to>
      <xdr:col>8</xdr:col>
      <xdr:colOff>19050</xdr:colOff>
      <xdr:row>1</xdr:row>
      <xdr:rowOff>419099</xdr:rowOff>
    </xdr:to>
    <xdr:sp macro="" textlink="">
      <xdr:nvSpPr>
        <xdr:cNvPr id="3" name="角丸四角形 2">
          <a:hlinkClick xmlns:r="http://schemas.openxmlformats.org/officeDocument/2006/relationships" r:id="rId2"/>
        </xdr:cNvPr>
        <xdr:cNvSpPr/>
      </xdr:nvSpPr>
      <xdr:spPr>
        <a:xfrm>
          <a:off x="4438650" y="447675"/>
          <a:ext cx="1343025" cy="342899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4</xdr:col>
      <xdr:colOff>257175</xdr:colOff>
      <xdr:row>1</xdr:row>
      <xdr:rowOff>66674</xdr:rowOff>
    </xdr:from>
    <xdr:to>
      <xdr:col>6</xdr:col>
      <xdr:colOff>361949</xdr:colOff>
      <xdr:row>1</xdr:row>
      <xdr:rowOff>400049</xdr:rowOff>
    </xdr:to>
    <xdr:sp macro="" textlink="">
      <xdr:nvSpPr>
        <xdr:cNvPr id="4" name="角丸四角形 3">
          <a:hlinkClick xmlns:r="http://schemas.openxmlformats.org/officeDocument/2006/relationships" r:id="rId3"/>
        </xdr:cNvPr>
        <xdr:cNvSpPr/>
      </xdr:nvSpPr>
      <xdr:spPr>
        <a:xfrm>
          <a:off x="2924175" y="666749"/>
          <a:ext cx="1428749" cy="3333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2</xdr:row>
      <xdr:rowOff>0</xdr:rowOff>
    </xdr:from>
    <xdr:to>
      <xdr:col>4</xdr:col>
      <xdr:colOff>142875</xdr:colOff>
      <xdr:row>2</xdr:row>
      <xdr:rowOff>295275</xdr:rowOff>
    </xdr:to>
    <xdr:sp macro="" textlink="">
      <xdr:nvSpPr>
        <xdr:cNvPr id="2" name="角丸四角形 1">
          <a:hlinkClick xmlns:r="http://schemas.openxmlformats.org/officeDocument/2006/relationships" r:id="rId1"/>
        </xdr:cNvPr>
        <xdr:cNvSpPr/>
      </xdr:nvSpPr>
      <xdr:spPr>
        <a:xfrm>
          <a:off x="1828800" y="485775"/>
          <a:ext cx="1333500" cy="2952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  <xdr:twoCellAnchor>
    <xdr:from>
      <xdr:col>4</xdr:col>
      <xdr:colOff>247650</xdr:colOff>
      <xdr:row>2</xdr:row>
      <xdr:rowOff>9525</xdr:rowOff>
    </xdr:from>
    <xdr:to>
      <xdr:col>6</xdr:col>
      <xdr:colOff>209550</xdr:colOff>
      <xdr:row>2</xdr:row>
      <xdr:rowOff>276225</xdr:rowOff>
    </xdr:to>
    <xdr:sp macro="" textlink="">
      <xdr:nvSpPr>
        <xdr:cNvPr id="4" name="角丸四角形 3">
          <a:hlinkClick xmlns:r="http://schemas.openxmlformats.org/officeDocument/2006/relationships" r:id="rId2"/>
        </xdr:cNvPr>
        <xdr:cNvSpPr/>
      </xdr:nvSpPr>
      <xdr:spPr>
        <a:xfrm>
          <a:off x="3267075" y="495300"/>
          <a:ext cx="1333500" cy="266700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  <xdr:twoCellAnchor>
    <xdr:from>
      <xdr:col>6</xdr:col>
      <xdr:colOff>295275</xdr:colOff>
      <xdr:row>2</xdr:row>
      <xdr:rowOff>0</xdr:rowOff>
    </xdr:from>
    <xdr:to>
      <xdr:col>7</xdr:col>
      <xdr:colOff>971550</xdr:colOff>
      <xdr:row>2</xdr:row>
      <xdr:rowOff>285750</xdr:rowOff>
    </xdr:to>
    <xdr:sp macro="" textlink="">
      <xdr:nvSpPr>
        <xdr:cNvPr id="7" name="角丸四角形 6">
          <a:hlinkClick xmlns:r="http://schemas.openxmlformats.org/officeDocument/2006/relationships" r:id="rId3"/>
        </xdr:cNvPr>
        <xdr:cNvSpPr/>
      </xdr:nvSpPr>
      <xdr:spPr>
        <a:xfrm>
          <a:off x="4686300" y="485775"/>
          <a:ext cx="1362075" cy="285750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</xdr:row>
      <xdr:rowOff>38100</xdr:rowOff>
    </xdr:from>
    <xdr:to>
      <xdr:col>9</xdr:col>
      <xdr:colOff>0</xdr:colOff>
      <xdr:row>2</xdr:row>
      <xdr:rowOff>161925</xdr:rowOff>
    </xdr:to>
    <xdr:sp macro="" textlink="">
      <xdr:nvSpPr>
        <xdr:cNvPr id="2" name="角丸四角形 1">
          <a:hlinkClick xmlns:r="http://schemas.openxmlformats.org/officeDocument/2006/relationships" r:id="rId1"/>
        </xdr:cNvPr>
        <xdr:cNvSpPr/>
      </xdr:nvSpPr>
      <xdr:spPr>
        <a:xfrm>
          <a:off x="4591050" y="419100"/>
          <a:ext cx="1333500" cy="295275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3</xdr:col>
      <xdr:colOff>295275</xdr:colOff>
      <xdr:row>1</xdr:row>
      <xdr:rowOff>19050</xdr:rowOff>
    </xdr:from>
    <xdr:to>
      <xdr:col>5</xdr:col>
      <xdr:colOff>647700</xdr:colOff>
      <xdr:row>2</xdr:row>
      <xdr:rowOff>142875</xdr:rowOff>
    </xdr:to>
    <xdr:sp macro="" textlink="">
      <xdr:nvSpPr>
        <xdr:cNvPr id="3" name="角丸四角形 2">
          <a:hlinkClick xmlns:r="http://schemas.openxmlformats.org/officeDocument/2006/relationships" r:id="rId2"/>
        </xdr:cNvPr>
        <xdr:cNvSpPr/>
      </xdr:nvSpPr>
      <xdr:spPr>
        <a:xfrm>
          <a:off x="2533650" y="704850"/>
          <a:ext cx="1333500" cy="295275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  <xdr:twoCellAnchor>
    <xdr:from>
      <xdr:col>1</xdr:col>
      <xdr:colOff>180975</xdr:colOff>
      <xdr:row>1</xdr:row>
      <xdr:rowOff>47625</xdr:rowOff>
    </xdr:from>
    <xdr:to>
      <xdr:col>2</xdr:col>
      <xdr:colOff>552450</xdr:colOff>
      <xdr:row>3</xdr:row>
      <xdr:rowOff>0</xdr:rowOff>
    </xdr:to>
    <xdr:sp macro="" textlink="">
      <xdr:nvSpPr>
        <xdr:cNvPr id="4" name="角丸四角形 3">
          <a:hlinkClick xmlns:r="http://schemas.openxmlformats.org/officeDocument/2006/relationships" r:id="rId3"/>
        </xdr:cNvPr>
        <xdr:cNvSpPr/>
      </xdr:nvSpPr>
      <xdr:spPr>
        <a:xfrm>
          <a:off x="504825" y="733425"/>
          <a:ext cx="1362075" cy="2952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C11"/>
  <sheetViews>
    <sheetView tabSelected="1" workbookViewId="0">
      <selection activeCell="G9" sqref="G9"/>
    </sheetView>
  </sheetViews>
  <sheetFormatPr defaultRowHeight="13.5"/>
  <cols>
    <col min="2" max="2" width="14.125" customWidth="1"/>
    <col min="3" max="3" width="45.5" customWidth="1"/>
  </cols>
  <sheetData>
    <row r="2" spans="2:3" ht="33" customHeight="1">
      <c r="B2" s="59" t="s">
        <v>38</v>
      </c>
      <c r="C2" s="59"/>
    </row>
    <row r="5" spans="2:3" ht="50.1" customHeight="1">
      <c r="B5" s="7" t="s">
        <v>34</v>
      </c>
      <c r="C5" s="16"/>
    </row>
    <row r="6" spans="2:3" ht="30" customHeight="1">
      <c r="B6" s="8"/>
      <c r="C6" s="8"/>
    </row>
    <row r="7" spans="2:3" ht="50.1" customHeight="1">
      <c r="B7" s="7" t="s">
        <v>35</v>
      </c>
      <c r="C7" s="16"/>
    </row>
    <row r="8" spans="2:3" ht="30" customHeight="1">
      <c r="B8" s="8"/>
      <c r="C8" s="8"/>
    </row>
    <row r="9" spans="2:3" ht="50.1" customHeight="1">
      <c r="B9" s="7" t="s">
        <v>36</v>
      </c>
      <c r="C9" s="16"/>
    </row>
    <row r="10" spans="2:3" ht="50.1" customHeight="1">
      <c r="B10" s="7" t="s">
        <v>39</v>
      </c>
      <c r="C10" s="16"/>
    </row>
    <row r="11" spans="2:3" ht="50.1" customHeight="1">
      <c r="B11" s="7" t="s">
        <v>37</v>
      </c>
      <c r="C11" s="16"/>
    </row>
  </sheetData>
  <mergeCells count="1">
    <mergeCell ref="B2:C2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R57"/>
  <sheetViews>
    <sheetView topLeftCell="A22" workbookViewId="0">
      <selection activeCell="K47" sqref="K47"/>
    </sheetView>
  </sheetViews>
  <sheetFormatPr defaultRowHeight="13.5"/>
  <cols>
    <col min="1" max="1" width="3.875" customWidth="1"/>
    <col min="2" max="2" width="10.25" customWidth="1"/>
    <col min="3" max="3" width="16.25" customWidth="1"/>
    <col min="4" max="4" width="4.625" customWidth="1"/>
    <col min="5" max="5" width="12.25" customWidth="1"/>
    <col min="6" max="6" width="5.125" customWidth="1"/>
    <col min="7" max="7" width="8.625" customWidth="1"/>
    <col min="8" max="8" width="18.125" customWidth="1"/>
    <col min="9" max="9" width="8.625" customWidth="1"/>
    <col min="10" max="10" width="18.125" customWidth="1"/>
    <col min="11" max="11" width="17" customWidth="1"/>
    <col min="12" max="14" width="11.5" customWidth="1"/>
    <col min="15" max="15" width="11.5" hidden="1" customWidth="1"/>
    <col min="16" max="16" width="29.125" hidden="1" customWidth="1"/>
    <col min="17" max="17" width="11" hidden="1" customWidth="1"/>
    <col min="18" max="18" width="9" hidden="1" customWidth="1"/>
  </cols>
  <sheetData>
    <row r="1" spans="1:18" ht="47.25" customHeight="1">
      <c r="A1" s="60" t="s">
        <v>33</v>
      </c>
      <c r="B1" s="60"/>
      <c r="C1" s="60"/>
      <c r="D1" s="60"/>
      <c r="E1" s="60"/>
      <c r="F1" s="60"/>
      <c r="G1" s="60"/>
      <c r="H1" s="60"/>
      <c r="I1" s="61"/>
      <c r="J1" s="61"/>
      <c r="K1" s="62"/>
    </row>
    <row r="2" spans="1:18" ht="36" customHeight="1">
      <c r="A2" s="13"/>
      <c r="B2" s="14"/>
      <c r="C2" s="14"/>
      <c r="D2" s="14"/>
      <c r="E2" s="14"/>
      <c r="F2" s="14"/>
      <c r="G2" s="14"/>
      <c r="H2" s="14"/>
    </row>
    <row r="3" spans="1:18" ht="35.25" customHeight="1">
      <c r="A3" s="76">
        <f>'表　紙'!C5</f>
        <v>0</v>
      </c>
      <c r="B3" s="76"/>
      <c r="C3" s="70" t="s">
        <v>13</v>
      </c>
      <c r="D3" s="70"/>
      <c r="E3" s="70"/>
      <c r="F3" s="70"/>
      <c r="G3" s="70"/>
      <c r="H3" s="70"/>
      <c r="I3" s="71"/>
      <c r="J3" s="71"/>
      <c r="K3" s="41" t="s">
        <v>49</v>
      </c>
    </row>
    <row r="4" spans="1:18" ht="15" customHeight="1">
      <c r="A4" s="65"/>
      <c r="B4" s="65" t="s">
        <v>0</v>
      </c>
      <c r="C4" s="65" t="s">
        <v>1</v>
      </c>
      <c r="D4" s="65" t="s">
        <v>3</v>
      </c>
      <c r="E4" s="17" t="s">
        <v>12</v>
      </c>
      <c r="F4" s="65" t="s">
        <v>2</v>
      </c>
      <c r="G4" s="72" t="s">
        <v>62</v>
      </c>
      <c r="H4" s="75" t="s">
        <v>43</v>
      </c>
      <c r="I4" s="66" t="s">
        <v>61</v>
      </c>
      <c r="J4" s="69" t="s">
        <v>43</v>
      </c>
      <c r="K4" s="17" t="s">
        <v>44</v>
      </c>
    </row>
    <row r="5" spans="1:18" ht="15" customHeight="1">
      <c r="A5" s="65"/>
      <c r="B5" s="65"/>
      <c r="C5" s="65"/>
      <c r="D5" s="65"/>
      <c r="E5" s="20" t="s">
        <v>50</v>
      </c>
      <c r="F5" s="65"/>
      <c r="G5" s="73"/>
      <c r="H5" s="75"/>
      <c r="I5" s="67"/>
      <c r="J5" s="69"/>
      <c r="K5" s="20" t="s">
        <v>46</v>
      </c>
    </row>
    <row r="6" spans="1:18" ht="15" customHeight="1">
      <c r="A6" s="65"/>
      <c r="B6" s="65"/>
      <c r="C6" s="65"/>
      <c r="D6" s="65"/>
      <c r="E6" s="34" t="s">
        <v>51</v>
      </c>
      <c r="F6" s="65"/>
      <c r="G6" s="74"/>
      <c r="H6" s="75"/>
      <c r="I6" s="68"/>
      <c r="J6" s="69"/>
      <c r="K6" s="18" t="s">
        <v>45</v>
      </c>
      <c r="Q6" s="12">
        <v>44885</v>
      </c>
    </row>
    <row r="7" spans="1:18" ht="21.95" customHeight="1">
      <c r="A7" s="10">
        <v>1</v>
      </c>
      <c r="B7" s="25"/>
      <c r="C7" s="25"/>
      <c r="D7" s="25"/>
      <c r="E7" s="21"/>
      <c r="F7" s="22" t="str">
        <f t="shared" ref="F7:F36" si="0">IF(E7="","",DATEDIF(E7,Q$6,"Y"))</f>
        <v/>
      </c>
      <c r="G7" s="27"/>
      <c r="H7" s="24"/>
      <c r="I7" s="28"/>
      <c r="J7" s="23"/>
      <c r="K7" s="56"/>
      <c r="O7" s="30">
        <v>3500</v>
      </c>
      <c r="P7" t="s">
        <v>14</v>
      </c>
      <c r="Q7" t="s">
        <v>8</v>
      </c>
      <c r="R7" t="s">
        <v>41</v>
      </c>
    </row>
    <row r="8" spans="1:18" ht="21.95" customHeight="1">
      <c r="A8" s="10">
        <v>2</v>
      </c>
      <c r="B8" s="25"/>
      <c r="C8" s="25"/>
      <c r="D8" s="25"/>
      <c r="E8" s="21"/>
      <c r="F8" s="22" t="str">
        <f t="shared" si="0"/>
        <v/>
      </c>
      <c r="G8" s="57"/>
      <c r="H8" s="26"/>
      <c r="I8" s="28"/>
      <c r="J8" s="23"/>
      <c r="K8" s="56"/>
      <c r="O8" s="30">
        <v>6500</v>
      </c>
      <c r="P8" t="s">
        <v>15</v>
      </c>
    </row>
    <row r="9" spans="1:18" ht="21.95" customHeight="1">
      <c r="A9" s="10">
        <v>3</v>
      </c>
      <c r="B9" s="25"/>
      <c r="C9" s="25"/>
      <c r="D9" s="25"/>
      <c r="E9" s="21"/>
      <c r="F9" s="22" t="str">
        <f t="shared" si="0"/>
        <v/>
      </c>
      <c r="G9" s="27"/>
      <c r="H9" s="24"/>
      <c r="I9" s="28"/>
      <c r="J9" s="23"/>
      <c r="K9" s="56"/>
      <c r="P9" t="s">
        <v>16</v>
      </c>
      <c r="Q9" t="s">
        <v>9</v>
      </c>
    </row>
    <row r="10" spans="1:18" ht="21.95" customHeight="1">
      <c r="A10" s="10">
        <v>4</v>
      </c>
      <c r="B10" s="25"/>
      <c r="C10" s="25"/>
      <c r="D10" s="25"/>
      <c r="E10" s="21"/>
      <c r="F10" s="22" t="str">
        <f t="shared" si="0"/>
        <v/>
      </c>
      <c r="G10" s="27"/>
      <c r="H10" s="24"/>
      <c r="I10" s="28"/>
      <c r="J10" s="23"/>
      <c r="K10" s="56"/>
      <c r="P10" t="s">
        <v>17</v>
      </c>
      <c r="Q10" t="s">
        <v>10</v>
      </c>
    </row>
    <row r="11" spans="1:18" ht="21.95" customHeight="1">
      <c r="A11" s="10">
        <v>5</v>
      </c>
      <c r="B11" s="25"/>
      <c r="C11" s="25"/>
      <c r="D11" s="25"/>
      <c r="E11" s="21"/>
      <c r="F11" s="22" t="str">
        <f t="shared" si="0"/>
        <v/>
      </c>
      <c r="G11" s="27"/>
      <c r="H11" s="24"/>
      <c r="I11" s="28"/>
      <c r="J11" s="23"/>
      <c r="K11" s="56"/>
      <c r="P11" t="s">
        <v>18</v>
      </c>
    </row>
    <row r="12" spans="1:18" ht="21.95" customHeight="1">
      <c r="A12" s="10">
        <v>6</v>
      </c>
      <c r="B12" s="25"/>
      <c r="C12" s="25"/>
      <c r="D12" s="25"/>
      <c r="E12" s="21"/>
      <c r="F12" s="22" t="str">
        <f t="shared" si="0"/>
        <v/>
      </c>
      <c r="G12" s="27"/>
      <c r="H12" s="24"/>
      <c r="I12" s="28"/>
      <c r="J12" s="23"/>
      <c r="K12" s="56"/>
      <c r="P12" t="s">
        <v>19</v>
      </c>
    </row>
    <row r="13" spans="1:18" ht="21.95" customHeight="1">
      <c r="A13" s="10">
        <v>7</v>
      </c>
      <c r="B13" s="25"/>
      <c r="C13" s="25"/>
      <c r="D13" s="25"/>
      <c r="E13" s="21"/>
      <c r="F13" s="22" t="str">
        <f t="shared" si="0"/>
        <v/>
      </c>
      <c r="G13" s="27"/>
      <c r="H13" s="24"/>
      <c r="I13" s="28"/>
      <c r="J13" s="23"/>
      <c r="K13" s="56"/>
      <c r="P13" t="s">
        <v>20</v>
      </c>
    </row>
    <row r="14" spans="1:18" ht="21.95" customHeight="1">
      <c r="A14" s="10">
        <v>8</v>
      </c>
      <c r="B14" s="25"/>
      <c r="C14" s="25"/>
      <c r="D14" s="25"/>
      <c r="E14" s="21"/>
      <c r="F14" s="22" t="str">
        <f t="shared" si="0"/>
        <v/>
      </c>
      <c r="G14" s="27"/>
      <c r="H14" s="24"/>
      <c r="I14" s="28"/>
      <c r="J14" s="23"/>
      <c r="K14" s="56"/>
      <c r="P14" t="s">
        <v>21</v>
      </c>
    </row>
    <row r="15" spans="1:18" ht="21.95" customHeight="1">
      <c r="A15" s="10">
        <v>9</v>
      </c>
      <c r="B15" s="25"/>
      <c r="C15" s="25"/>
      <c r="D15" s="25"/>
      <c r="E15" s="21"/>
      <c r="F15" s="22" t="str">
        <f t="shared" si="0"/>
        <v/>
      </c>
      <c r="G15" s="27"/>
      <c r="H15" s="24"/>
      <c r="I15" s="28"/>
      <c r="J15" s="23"/>
      <c r="K15" s="56"/>
      <c r="P15" t="s">
        <v>22</v>
      </c>
    </row>
    <row r="16" spans="1:18" ht="21.95" customHeight="1">
      <c r="A16" s="10">
        <v>10</v>
      </c>
      <c r="B16" s="25"/>
      <c r="C16" s="25"/>
      <c r="D16" s="25"/>
      <c r="E16" s="21"/>
      <c r="F16" s="22" t="str">
        <f t="shared" si="0"/>
        <v/>
      </c>
      <c r="G16" s="27"/>
      <c r="H16" s="24"/>
      <c r="I16" s="28"/>
      <c r="J16" s="23"/>
      <c r="K16" s="56"/>
      <c r="P16" t="s">
        <v>23</v>
      </c>
    </row>
    <row r="17" spans="1:16" ht="21.95" customHeight="1">
      <c r="A17" s="10">
        <v>11</v>
      </c>
      <c r="B17" s="25"/>
      <c r="C17" s="25"/>
      <c r="D17" s="25"/>
      <c r="E17" s="21"/>
      <c r="F17" s="22" t="str">
        <f t="shared" si="0"/>
        <v/>
      </c>
      <c r="G17" s="27"/>
      <c r="H17" s="24"/>
      <c r="I17" s="28"/>
      <c r="J17" s="23"/>
      <c r="K17" s="56"/>
      <c r="P17" t="s">
        <v>24</v>
      </c>
    </row>
    <row r="18" spans="1:16" ht="21.95" customHeight="1">
      <c r="A18" s="10">
        <v>12</v>
      </c>
      <c r="B18" s="25"/>
      <c r="C18" s="25"/>
      <c r="D18" s="25"/>
      <c r="E18" s="21"/>
      <c r="F18" s="22" t="str">
        <f t="shared" si="0"/>
        <v/>
      </c>
      <c r="G18" s="27"/>
      <c r="H18" s="24"/>
      <c r="I18" s="28"/>
      <c r="J18" s="23"/>
      <c r="K18" s="56"/>
    </row>
    <row r="19" spans="1:16" ht="21.95" customHeight="1">
      <c r="A19" s="10">
        <v>13</v>
      </c>
      <c r="B19" s="25"/>
      <c r="C19" s="25"/>
      <c r="D19" s="25"/>
      <c r="E19" s="21"/>
      <c r="F19" s="22" t="str">
        <f t="shared" si="0"/>
        <v/>
      </c>
      <c r="G19" s="27"/>
      <c r="H19" s="24"/>
      <c r="I19" s="28"/>
      <c r="J19" s="23"/>
      <c r="K19" s="56"/>
      <c r="P19" t="s">
        <v>14</v>
      </c>
    </row>
    <row r="20" spans="1:16" ht="21.95" customHeight="1">
      <c r="A20" s="10">
        <v>14</v>
      </c>
      <c r="B20" s="25"/>
      <c r="C20" s="25"/>
      <c r="D20" s="25"/>
      <c r="E20" s="21"/>
      <c r="F20" s="22" t="str">
        <f t="shared" si="0"/>
        <v/>
      </c>
      <c r="G20" s="27"/>
      <c r="H20" s="24"/>
      <c r="I20" s="28"/>
      <c r="J20" s="23"/>
      <c r="K20" s="56"/>
      <c r="P20" t="s">
        <v>15</v>
      </c>
    </row>
    <row r="21" spans="1:16" ht="21.95" customHeight="1">
      <c r="A21" s="10">
        <v>15</v>
      </c>
      <c r="B21" s="25"/>
      <c r="C21" s="25"/>
      <c r="D21" s="25"/>
      <c r="E21" s="21"/>
      <c r="F21" s="22" t="str">
        <f t="shared" si="0"/>
        <v/>
      </c>
      <c r="G21" s="27"/>
      <c r="H21" s="24"/>
      <c r="I21" s="28"/>
      <c r="J21" s="23"/>
      <c r="K21" s="56"/>
      <c r="P21" t="s">
        <v>16</v>
      </c>
    </row>
    <row r="22" spans="1:16" ht="21.95" customHeight="1">
      <c r="A22" s="10">
        <v>16</v>
      </c>
      <c r="B22" s="25"/>
      <c r="C22" s="25"/>
      <c r="D22" s="25"/>
      <c r="E22" s="21"/>
      <c r="F22" s="22" t="str">
        <f t="shared" si="0"/>
        <v/>
      </c>
      <c r="G22" s="27"/>
      <c r="H22" s="24"/>
      <c r="I22" s="28"/>
      <c r="J22" s="23"/>
      <c r="K22" s="56"/>
      <c r="P22" t="s">
        <v>17</v>
      </c>
    </row>
    <row r="23" spans="1:16" ht="21.95" customHeight="1">
      <c r="A23" s="10">
        <v>17</v>
      </c>
      <c r="B23" s="25"/>
      <c r="C23" s="25"/>
      <c r="D23" s="25"/>
      <c r="E23" s="21"/>
      <c r="F23" s="22" t="str">
        <f t="shared" si="0"/>
        <v/>
      </c>
      <c r="G23" s="27"/>
      <c r="H23" s="24"/>
      <c r="I23" s="28"/>
      <c r="J23" s="23"/>
      <c r="K23" s="56"/>
      <c r="P23" t="s">
        <v>25</v>
      </c>
    </row>
    <row r="24" spans="1:16" ht="21.95" customHeight="1">
      <c r="A24" s="10">
        <v>18</v>
      </c>
      <c r="B24" s="25"/>
      <c r="C24" s="25"/>
      <c r="D24" s="25"/>
      <c r="E24" s="21"/>
      <c r="F24" s="22" t="str">
        <f t="shared" si="0"/>
        <v/>
      </c>
      <c r="G24" s="27"/>
      <c r="H24" s="24"/>
      <c r="I24" s="28"/>
      <c r="J24" s="23"/>
      <c r="K24" s="56"/>
      <c r="P24" t="s">
        <v>26</v>
      </c>
    </row>
    <row r="25" spans="1:16" ht="21.95" customHeight="1">
      <c r="A25" s="10">
        <v>19</v>
      </c>
      <c r="B25" s="25"/>
      <c r="C25" s="25"/>
      <c r="D25" s="25"/>
      <c r="E25" s="21"/>
      <c r="F25" s="22" t="str">
        <f t="shared" si="0"/>
        <v/>
      </c>
      <c r="G25" s="27"/>
      <c r="H25" s="24"/>
      <c r="I25" s="28"/>
      <c r="J25" s="23"/>
      <c r="K25" s="56"/>
      <c r="P25" t="s">
        <v>27</v>
      </c>
    </row>
    <row r="26" spans="1:16" ht="21.95" customHeight="1">
      <c r="A26" s="10">
        <v>20</v>
      </c>
      <c r="B26" s="25"/>
      <c r="C26" s="25"/>
      <c r="D26" s="25"/>
      <c r="E26" s="21"/>
      <c r="F26" s="22" t="str">
        <f t="shared" si="0"/>
        <v/>
      </c>
      <c r="G26" s="27"/>
      <c r="H26" s="24"/>
      <c r="I26" s="28"/>
      <c r="J26" s="23"/>
      <c r="K26" s="56"/>
      <c r="P26" t="s">
        <v>28</v>
      </c>
    </row>
    <row r="27" spans="1:16" ht="21.95" customHeight="1">
      <c r="A27" s="10">
        <v>21</v>
      </c>
      <c r="B27" s="25"/>
      <c r="C27" s="25"/>
      <c r="D27" s="25"/>
      <c r="E27" s="21"/>
      <c r="F27" s="22" t="str">
        <f t="shared" si="0"/>
        <v/>
      </c>
      <c r="G27" s="27"/>
      <c r="H27" s="24"/>
      <c r="I27" s="28"/>
      <c r="J27" s="23"/>
      <c r="K27" s="56"/>
    </row>
    <row r="28" spans="1:16" ht="21.95" customHeight="1">
      <c r="A28" s="10">
        <v>22</v>
      </c>
      <c r="B28" s="25"/>
      <c r="C28" s="25"/>
      <c r="D28" s="25"/>
      <c r="E28" s="21"/>
      <c r="F28" s="22" t="str">
        <f t="shared" si="0"/>
        <v/>
      </c>
      <c r="G28" s="27"/>
      <c r="H28" s="24"/>
      <c r="I28" s="28"/>
      <c r="J28" s="23"/>
      <c r="K28" s="56"/>
    </row>
    <row r="29" spans="1:16" ht="21.95" customHeight="1">
      <c r="A29" s="10">
        <v>23</v>
      </c>
      <c r="B29" s="25"/>
      <c r="C29" s="25"/>
      <c r="D29" s="25"/>
      <c r="E29" s="21"/>
      <c r="F29" s="22" t="str">
        <f t="shared" si="0"/>
        <v/>
      </c>
      <c r="G29" s="27"/>
      <c r="H29" s="24"/>
      <c r="I29" s="28"/>
      <c r="J29" s="23"/>
      <c r="K29" s="56"/>
    </row>
    <row r="30" spans="1:16" ht="21.95" customHeight="1">
      <c r="A30" s="10">
        <v>24</v>
      </c>
      <c r="B30" s="25"/>
      <c r="C30" s="25"/>
      <c r="D30" s="25"/>
      <c r="E30" s="21"/>
      <c r="F30" s="22" t="str">
        <f>IF(E30="","",DATEDIF(E30,Q$6,"Y"))</f>
        <v/>
      </c>
      <c r="G30" s="27"/>
      <c r="H30" s="24"/>
      <c r="I30" s="28"/>
      <c r="J30" s="23"/>
      <c r="K30" s="56"/>
    </row>
    <row r="31" spans="1:16" ht="21.95" customHeight="1">
      <c r="A31" s="10">
        <v>25</v>
      </c>
      <c r="B31" s="25"/>
      <c r="C31" s="25"/>
      <c r="D31" s="25"/>
      <c r="E31" s="21"/>
      <c r="F31" s="22" t="str">
        <f t="shared" si="0"/>
        <v/>
      </c>
      <c r="G31" s="27"/>
      <c r="H31" s="24"/>
      <c r="I31" s="28"/>
      <c r="J31" s="23"/>
      <c r="K31" s="56"/>
    </row>
    <row r="32" spans="1:16" ht="21.95" customHeight="1">
      <c r="A32" s="10">
        <v>26</v>
      </c>
      <c r="B32" s="25"/>
      <c r="C32" s="25"/>
      <c r="D32" s="25"/>
      <c r="E32" s="21"/>
      <c r="F32" s="22" t="str">
        <f t="shared" si="0"/>
        <v/>
      </c>
      <c r="G32" s="27"/>
      <c r="H32" s="24"/>
      <c r="I32" s="28"/>
      <c r="J32" s="23"/>
      <c r="K32" s="56"/>
    </row>
    <row r="33" spans="1:11" ht="21.95" customHeight="1">
      <c r="A33" s="10">
        <v>27</v>
      </c>
      <c r="B33" s="25"/>
      <c r="C33" s="25"/>
      <c r="D33" s="25"/>
      <c r="E33" s="21"/>
      <c r="F33" s="22" t="str">
        <f t="shared" si="0"/>
        <v/>
      </c>
      <c r="G33" s="27"/>
      <c r="H33" s="24"/>
      <c r="I33" s="28"/>
      <c r="J33" s="23"/>
      <c r="K33" s="56"/>
    </row>
    <row r="34" spans="1:11" ht="21.95" customHeight="1">
      <c r="A34" s="10">
        <v>28</v>
      </c>
      <c r="B34" s="25"/>
      <c r="C34" s="25"/>
      <c r="D34" s="25"/>
      <c r="E34" s="21"/>
      <c r="F34" s="22" t="str">
        <f t="shared" si="0"/>
        <v/>
      </c>
      <c r="G34" s="27"/>
      <c r="H34" s="24"/>
      <c r="I34" s="28"/>
      <c r="J34" s="23"/>
      <c r="K34" s="56"/>
    </row>
    <row r="35" spans="1:11" ht="21.95" customHeight="1">
      <c r="A35" s="10">
        <v>29</v>
      </c>
      <c r="B35" s="25"/>
      <c r="C35" s="25"/>
      <c r="D35" s="25"/>
      <c r="E35" s="21"/>
      <c r="F35" s="22" t="str">
        <f t="shared" si="0"/>
        <v/>
      </c>
      <c r="G35" s="27"/>
      <c r="H35" s="24"/>
      <c r="I35" s="28"/>
      <c r="J35" s="23"/>
      <c r="K35" s="56"/>
    </row>
    <row r="36" spans="1:11" ht="21.95" customHeight="1">
      <c r="A36" s="19">
        <v>30</v>
      </c>
      <c r="B36" s="25"/>
      <c r="C36" s="25"/>
      <c r="D36" s="25"/>
      <c r="E36" s="21"/>
      <c r="F36" s="22" t="str">
        <f t="shared" si="0"/>
        <v/>
      </c>
      <c r="G36" s="31"/>
      <c r="H36" s="32"/>
      <c r="I36" s="33"/>
      <c r="J36" s="32"/>
      <c r="K36" s="56"/>
    </row>
    <row r="37" spans="1:11" ht="21.95" customHeight="1">
      <c r="A37" s="19">
        <v>31</v>
      </c>
      <c r="B37" s="25"/>
      <c r="C37" s="25"/>
      <c r="D37" s="25"/>
      <c r="E37" s="21"/>
      <c r="F37" s="22" t="str">
        <f t="shared" ref="F37:F46" si="1">IF(E37="","",DATEDIF(E37,Q$6,"Y"))</f>
        <v/>
      </c>
      <c r="G37" s="31"/>
      <c r="H37" s="32"/>
      <c r="I37" s="33"/>
      <c r="J37" s="32"/>
      <c r="K37" s="56"/>
    </row>
    <row r="38" spans="1:11" ht="21.95" customHeight="1">
      <c r="A38" s="19">
        <v>32</v>
      </c>
      <c r="B38" s="25"/>
      <c r="C38" s="25"/>
      <c r="D38" s="25"/>
      <c r="E38" s="21"/>
      <c r="F38" s="22" t="str">
        <f t="shared" si="1"/>
        <v/>
      </c>
      <c r="G38" s="31"/>
      <c r="H38" s="32"/>
      <c r="I38" s="33"/>
      <c r="J38" s="32"/>
      <c r="K38" s="56"/>
    </row>
    <row r="39" spans="1:11" ht="21.95" customHeight="1">
      <c r="A39" s="19">
        <v>33</v>
      </c>
      <c r="B39" s="25"/>
      <c r="C39" s="25"/>
      <c r="D39" s="25"/>
      <c r="E39" s="21"/>
      <c r="F39" s="22" t="str">
        <f t="shared" si="1"/>
        <v/>
      </c>
      <c r="G39" s="31"/>
      <c r="H39" s="32"/>
      <c r="I39" s="33"/>
      <c r="J39" s="32"/>
      <c r="K39" s="56"/>
    </row>
    <row r="40" spans="1:11" ht="21.95" customHeight="1">
      <c r="A40" s="19">
        <v>34</v>
      </c>
      <c r="B40" s="25"/>
      <c r="C40" s="25"/>
      <c r="D40" s="25"/>
      <c r="E40" s="21"/>
      <c r="F40" s="22" t="str">
        <f t="shared" si="1"/>
        <v/>
      </c>
      <c r="G40" s="31"/>
      <c r="H40" s="32"/>
      <c r="I40" s="33"/>
      <c r="J40" s="32"/>
      <c r="K40" s="56"/>
    </row>
    <row r="41" spans="1:11" ht="21.95" customHeight="1">
      <c r="A41" s="19">
        <v>35</v>
      </c>
      <c r="B41" s="25"/>
      <c r="C41" s="25"/>
      <c r="D41" s="25"/>
      <c r="E41" s="21"/>
      <c r="F41" s="22" t="str">
        <f t="shared" si="1"/>
        <v/>
      </c>
      <c r="G41" s="31"/>
      <c r="H41" s="32"/>
      <c r="I41" s="33"/>
      <c r="J41" s="32"/>
      <c r="K41" s="56"/>
    </row>
    <row r="42" spans="1:11" ht="21.95" customHeight="1">
      <c r="A42" s="19">
        <v>36</v>
      </c>
      <c r="B42" s="25"/>
      <c r="C42" s="25"/>
      <c r="D42" s="25"/>
      <c r="E42" s="21"/>
      <c r="F42" s="22" t="str">
        <f t="shared" si="1"/>
        <v/>
      </c>
      <c r="G42" s="31"/>
      <c r="H42" s="32"/>
      <c r="I42" s="33"/>
      <c r="J42" s="32"/>
      <c r="K42" s="56"/>
    </row>
    <row r="43" spans="1:11" ht="21.95" customHeight="1">
      <c r="A43" s="19">
        <v>37</v>
      </c>
      <c r="B43" s="25"/>
      <c r="C43" s="25"/>
      <c r="D43" s="25"/>
      <c r="E43" s="21"/>
      <c r="F43" s="22" t="str">
        <f t="shared" si="1"/>
        <v/>
      </c>
      <c r="G43" s="31"/>
      <c r="H43" s="32"/>
      <c r="I43" s="33"/>
      <c r="J43" s="32"/>
      <c r="K43" s="56"/>
    </row>
    <row r="44" spans="1:11" ht="21.95" customHeight="1">
      <c r="A44" s="19">
        <v>38</v>
      </c>
      <c r="B44" s="25"/>
      <c r="C44" s="25"/>
      <c r="D44" s="25"/>
      <c r="E44" s="21"/>
      <c r="F44" s="22" t="str">
        <f t="shared" si="1"/>
        <v/>
      </c>
      <c r="G44" s="31"/>
      <c r="H44" s="32"/>
      <c r="I44" s="33"/>
      <c r="J44" s="32"/>
      <c r="K44" s="56"/>
    </row>
    <row r="45" spans="1:11" ht="21.95" customHeight="1">
      <c r="A45" s="19">
        <v>39</v>
      </c>
      <c r="B45" s="25"/>
      <c r="C45" s="25"/>
      <c r="D45" s="25"/>
      <c r="E45" s="21"/>
      <c r="F45" s="22" t="str">
        <f t="shared" si="1"/>
        <v/>
      </c>
      <c r="G45" s="31"/>
      <c r="H45" s="32"/>
      <c r="I45" s="33"/>
      <c r="J45" s="32"/>
      <c r="K45" s="56"/>
    </row>
    <row r="46" spans="1:11" ht="21.95" customHeight="1" thickBot="1">
      <c r="A46" s="19">
        <v>40</v>
      </c>
      <c r="B46" s="25"/>
      <c r="C46" s="25"/>
      <c r="D46" s="25"/>
      <c r="E46" s="35"/>
      <c r="F46" s="36" t="str">
        <f t="shared" si="1"/>
        <v/>
      </c>
      <c r="G46" s="37"/>
      <c r="H46" s="38"/>
      <c r="I46" s="39"/>
      <c r="J46" s="38"/>
      <c r="K46" s="58"/>
    </row>
    <row r="47" spans="1:11" ht="34.5" customHeight="1" thickTop="1">
      <c r="E47" s="63" t="s">
        <v>47</v>
      </c>
      <c r="F47" s="64"/>
      <c r="G47" s="42">
        <f>COUNTIF(G7:G46,"○")</f>
        <v>0</v>
      </c>
      <c r="H47" s="44" t="s">
        <v>48</v>
      </c>
      <c r="I47" s="45">
        <f>COUNTIF(I7:I46,"○")</f>
        <v>0</v>
      </c>
      <c r="J47" s="43" t="s">
        <v>42</v>
      </c>
      <c r="K47" s="40">
        <f>SUM(K7:K46)</f>
        <v>0</v>
      </c>
    </row>
    <row r="48" spans="1:1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</sheetData>
  <sheetProtection password="EB10" sheet="1" objects="1" scenarios="1"/>
  <mergeCells count="13">
    <mergeCell ref="A1:K1"/>
    <mergeCell ref="E47:F47"/>
    <mergeCell ref="A4:A6"/>
    <mergeCell ref="I4:I6"/>
    <mergeCell ref="J4:J6"/>
    <mergeCell ref="C3:J3"/>
    <mergeCell ref="G4:G6"/>
    <mergeCell ref="H4:H6"/>
    <mergeCell ref="D4:D6"/>
    <mergeCell ref="B4:B6"/>
    <mergeCell ref="C4:C6"/>
    <mergeCell ref="F4:F6"/>
    <mergeCell ref="A3:B3"/>
  </mergeCells>
  <phoneticPr fontId="1"/>
  <dataValidations count="6">
    <dataValidation type="list" allowBlank="1" showInputMessage="1" showErrorMessage="1" sqref="G35 G9 G7 G11 G13 G15 G17 G19 G21 G23 G25 G27 G29 G31 G33">
      <formula1>$Q$7:$Q$8</formula1>
    </dataValidation>
    <dataValidation type="list" allowBlank="1" showInputMessage="1" showErrorMessage="1" sqref="H7 H35 H33 H31 H29 H27 H25 H23 H21 H19 H17 H15 H13 H11 H9">
      <formula1>$P$7:$P$18</formula1>
    </dataValidation>
    <dataValidation type="list" allowBlank="1" showInputMessage="1" showErrorMessage="1" sqref="J7:J46 H36:H46 H34 H32 H30 H28 H26 H24 H22 H20 H18 H16 H14 H12 H10">
      <formula1>$P$19:$P$27</formula1>
    </dataValidation>
    <dataValidation type="list" allowBlank="1" showInputMessage="1" showErrorMessage="1" sqref="D7:D46">
      <formula1>$Q$9:$Q$11</formula1>
    </dataValidation>
    <dataValidation type="list" allowBlank="1" showInputMessage="1" showErrorMessage="1" sqref="I7:I46 G36:G46 G34 G32 G30 G28 G26 G24 G22 G20 G18 G16 G14 G12 G10">
      <formula1>$R$7:$R$8</formula1>
    </dataValidation>
    <dataValidation type="list" allowBlank="1" showInputMessage="1" showErrorMessage="1" sqref="K7:K46">
      <formula1>$O$7:$O$9</formula1>
    </dataValidation>
  </dataValidations>
  <pageMargins left="0.43307086614173229" right="0.23622047244094491" top="0.15748031496062992" bottom="0.15748031496062992" header="0.31496062992125984" footer="0.31496062992125984"/>
  <pageSetup paperSize="1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AK46"/>
  <sheetViews>
    <sheetView workbookViewId="0">
      <selection activeCell="F6" sqref="F6:H10"/>
    </sheetView>
  </sheetViews>
  <sheetFormatPr defaultRowHeight="13.5"/>
  <cols>
    <col min="1" max="1" width="4" customWidth="1"/>
    <col min="2" max="2" width="4.75" customWidth="1"/>
    <col min="3" max="3" width="17.375" customWidth="1"/>
    <col min="4" max="4" width="19.125" customWidth="1"/>
    <col min="8" max="8" width="13.25" customWidth="1"/>
    <col min="9" max="9" width="3.75" customWidth="1"/>
    <col min="10" max="10" width="0" hidden="1" customWidth="1"/>
  </cols>
  <sheetData>
    <row r="1" spans="2:10" ht="24" customHeight="1">
      <c r="B1" s="81" t="s">
        <v>30</v>
      </c>
      <c r="C1" s="81"/>
      <c r="D1" s="81"/>
      <c r="E1" s="81"/>
      <c r="F1" s="81"/>
      <c r="G1" s="81"/>
      <c r="H1" s="81"/>
    </row>
    <row r="2" spans="2:10" ht="7.5" customHeight="1"/>
    <row r="3" spans="2:10" ht="27" customHeight="1">
      <c r="C3" s="15">
        <f>'表　紙'!C5</f>
        <v>0</v>
      </c>
    </row>
    <row r="4" spans="2:10">
      <c r="B4" s="65"/>
      <c r="C4" s="77" t="s">
        <v>0</v>
      </c>
      <c r="D4" s="77" t="s">
        <v>1</v>
      </c>
      <c r="E4" s="65" t="s">
        <v>3</v>
      </c>
      <c r="F4" s="65" t="s">
        <v>4</v>
      </c>
      <c r="G4" s="82"/>
      <c r="H4" s="82"/>
      <c r="J4" t="s">
        <v>9</v>
      </c>
    </row>
    <row r="5" spans="2:10">
      <c r="B5" s="65"/>
      <c r="C5" s="78"/>
      <c r="D5" s="78"/>
      <c r="E5" s="65"/>
      <c r="F5" s="82"/>
      <c r="G5" s="82"/>
      <c r="H5" s="82"/>
      <c r="J5" t="s">
        <v>10</v>
      </c>
    </row>
    <row r="6" spans="2:10" ht="20.100000000000001" customHeight="1">
      <c r="B6" s="77">
        <v>1</v>
      </c>
      <c r="C6" s="25"/>
      <c r="D6" s="25"/>
      <c r="E6" s="25"/>
      <c r="F6" s="80"/>
      <c r="G6" s="80"/>
      <c r="H6" s="80"/>
    </row>
    <row r="7" spans="2:10" ht="20.100000000000001" customHeight="1">
      <c r="B7" s="78"/>
      <c r="C7" s="25"/>
      <c r="D7" s="25"/>
      <c r="E7" s="25"/>
      <c r="F7" s="80"/>
      <c r="G7" s="80"/>
      <c r="H7" s="80"/>
    </row>
    <row r="8" spans="2:10" ht="20.100000000000001" customHeight="1">
      <c r="B8" s="78"/>
      <c r="C8" s="25"/>
      <c r="D8" s="25"/>
      <c r="E8" s="25"/>
      <c r="F8" s="80"/>
      <c r="G8" s="80"/>
      <c r="H8" s="80"/>
    </row>
    <row r="9" spans="2:10" ht="20.100000000000001" customHeight="1">
      <c r="B9" s="78"/>
      <c r="C9" s="25"/>
      <c r="D9" s="25"/>
      <c r="E9" s="25"/>
      <c r="F9" s="80"/>
      <c r="G9" s="80"/>
      <c r="H9" s="80"/>
    </row>
    <row r="10" spans="2:10" ht="20.100000000000001" customHeight="1">
      <c r="B10" s="79"/>
      <c r="C10" s="25"/>
      <c r="D10" s="25"/>
      <c r="E10" s="25"/>
      <c r="F10" s="80"/>
      <c r="G10" s="80"/>
      <c r="H10" s="80"/>
    </row>
    <row r="11" spans="2:10" ht="12" customHeight="1">
      <c r="B11" s="8"/>
      <c r="E11" s="8"/>
    </row>
    <row r="12" spans="2:10">
      <c r="B12" s="65"/>
      <c r="C12" s="77" t="s">
        <v>0</v>
      </c>
      <c r="D12" s="77" t="s">
        <v>1</v>
      </c>
      <c r="E12" s="65" t="s">
        <v>3</v>
      </c>
      <c r="F12" s="65" t="s">
        <v>4</v>
      </c>
      <c r="G12" s="82"/>
      <c r="H12" s="82"/>
    </row>
    <row r="13" spans="2:10">
      <c r="B13" s="65"/>
      <c r="C13" s="78"/>
      <c r="D13" s="78"/>
      <c r="E13" s="65"/>
      <c r="F13" s="82"/>
      <c r="G13" s="82"/>
      <c r="H13" s="82"/>
    </row>
    <row r="14" spans="2:10" ht="20.100000000000001" customHeight="1">
      <c r="B14" s="77">
        <v>2</v>
      </c>
      <c r="C14" s="25"/>
      <c r="D14" s="25"/>
      <c r="E14" s="25"/>
      <c r="F14" s="80"/>
      <c r="G14" s="80"/>
      <c r="H14" s="80"/>
    </row>
    <row r="15" spans="2:10" ht="20.100000000000001" customHeight="1">
      <c r="B15" s="78"/>
      <c r="C15" s="25"/>
      <c r="D15" s="25"/>
      <c r="E15" s="25"/>
      <c r="F15" s="80"/>
      <c r="G15" s="80"/>
      <c r="H15" s="80"/>
    </row>
    <row r="16" spans="2:10" ht="20.100000000000001" customHeight="1">
      <c r="B16" s="78"/>
      <c r="C16" s="25"/>
      <c r="D16" s="25"/>
      <c r="E16" s="25"/>
      <c r="F16" s="80"/>
      <c r="G16" s="80"/>
      <c r="H16" s="80"/>
    </row>
    <row r="17" spans="2:8" ht="20.100000000000001" customHeight="1">
      <c r="B17" s="78"/>
      <c r="C17" s="25"/>
      <c r="D17" s="25"/>
      <c r="E17" s="25"/>
      <c r="F17" s="80"/>
      <c r="G17" s="80"/>
      <c r="H17" s="80"/>
    </row>
    <row r="18" spans="2:8" ht="20.100000000000001" customHeight="1">
      <c r="B18" s="79"/>
      <c r="C18" s="25"/>
      <c r="D18" s="25"/>
      <c r="E18" s="25"/>
      <c r="F18" s="80"/>
      <c r="G18" s="80"/>
      <c r="H18" s="80"/>
    </row>
    <row r="19" spans="2:8" ht="12" customHeight="1"/>
    <row r="20" spans="2:8">
      <c r="B20" s="65"/>
      <c r="C20" s="77" t="s">
        <v>0</v>
      </c>
      <c r="D20" s="77" t="s">
        <v>1</v>
      </c>
      <c r="E20" s="65" t="s">
        <v>3</v>
      </c>
      <c r="F20" s="65" t="s">
        <v>4</v>
      </c>
      <c r="G20" s="82"/>
      <c r="H20" s="82"/>
    </row>
    <row r="21" spans="2:8">
      <c r="B21" s="65"/>
      <c r="C21" s="78"/>
      <c r="D21" s="78"/>
      <c r="E21" s="65"/>
      <c r="F21" s="82"/>
      <c r="G21" s="82"/>
      <c r="H21" s="82"/>
    </row>
    <row r="22" spans="2:8" ht="20.100000000000001" customHeight="1">
      <c r="B22" s="77">
        <v>3</v>
      </c>
      <c r="C22" s="25"/>
      <c r="D22" s="25"/>
      <c r="E22" s="25"/>
      <c r="F22" s="80"/>
      <c r="G22" s="80"/>
      <c r="H22" s="80"/>
    </row>
    <row r="23" spans="2:8" ht="20.100000000000001" customHeight="1">
      <c r="B23" s="78"/>
      <c r="C23" s="25"/>
      <c r="D23" s="25"/>
      <c r="E23" s="25"/>
      <c r="F23" s="80"/>
      <c r="G23" s="80"/>
      <c r="H23" s="80"/>
    </row>
    <row r="24" spans="2:8" ht="20.100000000000001" customHeight="1">
      <c r="B24" s="78"/>
      <c r="C24" s="25"/>
      <c r="D24" s="25"/>
      <c r="E24" s="25"/>
      <c r="F24" s="80"/>
      <c r="G24" s="80"/>
      <c r="H24" s="80"/>
    </row>
    <row r="25" spans="2:8" ht="20.100000000000001" customHeight="1">
      <c r="B25" s="78"/>
      <c r="C25" s="25"/>
      <c r="D25" s="25"/>
      <c r="E25" s="25"/>
      <c r="F25" s="80"/>
      <c r="G25" s="80"/>
      <c r="H25" s="80"/>
    </row>
    <row r="26" spans="2:8" ht="20.100000000000001" customHeight="1">
      <c r="B26" s="79"/>
      <c r="C26" s="25"/>
      <c r="D26" s="25"/>
      <c r="E26" s="25"/>
      <c r="F26" s="80"/>
      <c r="G26" s="80"/>
      <c r="H26" s="80"/>
    </row>
    <row r="27" spans="2:8" ht="12" customHeight="1">
      <c r="B27" s="8"/>
      <c r="E27" s="8"/>
    </row>
    <row r="28" spans="2:8">
      <c r="B28" s="65"/>
      <c r="C28" s="77" t="s">
        <v>0</v>
      </c>
      <c r="D28" s="77" t="s">
        <v>1</v>
      </c>
      <c r="E28" s="65" t="s">
        <v>3</v>
      </c>
      <c r="F28" s="65" t="s">
        <v>4</v>
      </c>
      <c r="G28" s="82"/>
      <c r="H28" s="82"/>
    </row>
    <row r="29" spans="2:8">
      <c r="B29" s="65"/>
      <c r="C29" s="78"/>
      <c r="D29" s="78"/>
      <c r="E29" s="65"/>
      <c r="F29" s="82"/>
      <c r="G29" s="82"/>
      <c r="H29" s="82"/>
    </row>
    <row r="30" spans="2:8" ht="20.100000000000001" customHeight="1">
      <c r="B30" s="77">
        <v>4</v>
      </c>
      <c r="C30" s="25"/>
      <c r="D30" s="25"/>
      <c r="E30" s="25"/>
      <c r="F30" s="80"/>
      <c r="G30" s="80"/>
      <c r="H30" s="80"/>
    </row>
    <row r="31" spans="2:8" ht="20.100000000000001" customHeight="1">
      <c r="B31" s="78"/>
      <c r="C31" s="25"/>
      <c r="D31" s="25"/>
      <c r="E31" s="25"/>
      <c r="F31" s="80"/>
      <c r="G31" s="80"/>
      <c r="H31" s="80"/>
    </row>
    <row r="32" spans="2:8" ht="20.100000000000001" customHeight="1">
      <c r="B32" s="78"/>
      <c r="C32" s="25"/>
      <c r="D32" s="25"/>
      <c r="E32" s="25"/>
      <c r="F32" s="80"/>
      <c r="G32" s="80"/>
      <c r="H32" s="80"/>
    </row>
    <row r="33" spans="2:37" ht="20.100000000000001" customHeight="1">
      <c r="B33" s="78"/>
      <c r="C33" s="25"/>
      <c r="D33" s="25"/>
      <c r="E33" s="25"/>
      <c r="F33" s="80"/>
      <c r="G33" s="80"/>
      <c r="H33" s="80"/>
    </row>
    <row r="34" spans="2:37" ht="20.100000000000001" customHeight="1">
      <c r="B34" s="79"/>
      <c r="C34" s="25"/>
      <c r="D34" s="25"/>
      <c r="E34" s="25"/>
      <c r="F34" s="80"/>
      <c r="G34" s="80"/>
      <c r="H34" s="80"/>
    </row>
    <row r="35" spans="2:37" ht="12" customHeight="1"/>
    <row r="36" spans="2:37">
      <c r="B36" s="65"/>
      <c r="C36" s="77" t="s">
        <v>0</v>
      </c>
      <c r="D36" s="77" t="s">
        <v>1</v>
      </c>
      <c r="E36" s="65" t="s">
        <v>3</v>
      </c>
      <c r="F36" s="65" t="s">
        <v>4</v>
      </c>
      <c r="G36" s="82"/>
      <c r="H36" s="82"/>
    </row>
    <row r="37" spans="2:37">
      <c r="B37" s="65"/>
      <c r="C37" s="78"/>
      <c r="D37" s="78"/>
      <c r="E37" s="65"/>
      <c r="F37" s="82"/>
      <c r="G37" s="82"/>
      <c r="H37" s="82"/>
    </row>
    <row r="38" spans="2:37" ht="20.100000000000001" customHeight="1">
      <c r="B38" s="77">
        <v>5</v>
      </c>
      <c r="C38" s="25"/>
      <c r="D38" s="25"/>
      <c r="E38" s="25"/>
      <c r="F38" s="80"/>
      <c r="G38" s="80"/>
      <c r="H38" s="80"/>
    </row>
    <row r="39" spans="2:37" ht="20.100000000000001" customHeight="1">
      <c r="B39" s="78"/>
      <c r="C39" s="25"/>
      <c r="D39" s="25"/>
      <c r="E39" s="25"/>
      <c r="F39" s="80"/>
      <c r="G39" s="80"/>
      <c r="H39" s="80"/>
    </row>
    <row r="40" spans="2:37" ht="20.100000000000001" customHeight="1">
      <c r="B40" s="78"/>
      <c r="C40" s="25"/>
      <c r="D40" s="25"/>
      <c r="E40" s="25"/>
      <c r="F40" s="80"/>
      <c r="G40" s="80"/>
      <c r="H40" s="80"/>
    </row>
    <row r="41" spans="2:37" ht="20.100000000000001" customHeight="1">
      <c r="B41" s="78"/>
      <c r="C41" s="25"/>
      <c r="D41" s="25"/>
      <c r="E41" s="25"/>
      <c r="F41" s="80"/>
      <c r="G41" s="80"/>
      <c r="H41" s="80"/>
    </row>
    <row r="42" spans="2:37" ht="20.100000000000001" customHeight="1">
      <c r="B42" s="79"/>
      <c r="C42" s="25"/>
      <c r="D42" s="25"/>
      <c r="E42" s="25"/>
      <c r="F42" s="80"/>
      <c r="G42" s="80"/>
      <c r="H42" s="80"/>
    </row>
    <row r="44" spans="2:37" ht="30" customHeight="1">
      <c r="C44" s="10" t="s">
        <v>31</v>
      </c>
      <c r="D44" s="25"/>
      <c r="E44" s="11"/>
      <c r="F44" s="10" t="s">
        <v>32</v>
      </c>
      <c r="G44" s="83">
        <f>D44*6000</f>
        <v>0</v>
      </c>
      <c r="H44" s="84"/>
    </row>
    <row r="45" spans="2:37" ht="5.25" customHeight="1">
      <c r="C45" s="104"/>
      <c r="D45" s="105"/>
      <c r="E45" s="29"/>
      <c r="F45" s="104"/>
      <c r="G45" s="106"/>
      <c r="H45" s="107"/>
    </row>
    <row r="46" spans="2:37" ht="38.25" customHeight="1">
      <c r="B46" s="103" t="s">
        <v>63</v>
      </c>
      <c r="C46" s="108" t="s">
        <v>64</v>
      </c>
      <c r="D46" s="109"/>
      <c r="E46" s="109"/>
      <c r="F46" s="109"/>
      <c r="G46" s="109"/>
      <c r="H46" s="109"/>
      <c r="I46" s="11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1"/>
      <c r="AB46" s="101"/>
      <c r="AC46" s="101"/>
      <c r="AD46" s="101"/>
      <c r="AE46" s="101"/>
      <c r="AF46" s="101"/>
      <c r="AG46" s="102"/>
      <c r="AH46" s="102"/>
      <c r="AI46" s="102"/>
      <c r="AJ46" s="102"/>
      <c r="AK46" s="102"/>
    </row>
  </sheetData>
  <sheetProtection password="EB10" sheet="1" objects="1" scenarios="1"/>
  <mergeCells count="38">
    <mergeCell ref="C46:I46"/>
    <mergeCell ref="G44:H44"/>
    <mergeCell ref="B14:B18"/>
    <mergeCell ref="F14:H18"/>
    <mergeCell ref="B4:B5"/>
    <mergeCell ref="C4:C5"/>
    <mergeCell ref="D4:D5"/>
    <mergeCell ref="E4:E5"/>
    <mergeCell ref="F4:H5"/>
    <mergeCell ref="B6:B10"/>
    <mergeCell ref="F6:H10"/>
    <mergeCell ref="B12:B13"/>
    <mergeCell ref="C12:C13"/>
    <mergeCell ref="D12:D13"/>
    <mergeCell ref="E12:E13"/>
    <mergeCell ref="F12:H13"/>
    <mergeCell ref="C20:C21"/>
    <mergeCell ref="D20:D21"/>
    <mergeCell ref="E20:E21"/>
    <mergeCell ref="F20:H21"/>
    <mergeCell ref="B22:B26"/>
    <mergeCell ref="F22:H26"/>
    <mergeCell ref="B38:B42"/>
    <mergeCell ref="F38:H42"/>
    <mergeCell ref="B1:H1"/>
    <mergeCell ref="B36:B37"/>
    <mergeCell ref="C36:C37"/>
    <mergeCell ref="D36:D37"/>
    <mergeCell ref="E36:E37"/>
    <mergeCell ref="F36:H37"/>
    <mergeCell ref="B28:B29"/>
    <mergeCell ref="C28:C29"/>
    <mergeCell ref="D28:D29"/>
    <mergeCell ref="E28:E29"/>
    <mergeCell ref="F28:H29"/>
    <mergeCell ref="B30:B34"/>
    <mergeCell ref="F30:H34"/>
    <mergeCell ref="B20:B21"/>
  </mergeCells>
  <phoneticPr fontId="1"/>
  <dataValidations count="1">
    <dataValidation type="list" allowBlank="1" showInputMessage="1" showErrorMessage="1" sqref="E6:E10 E14:E18 E22:E26 E30:E34 E38:E42">
      <formula1>$J$4:$J$6</formula1>
    </dataValidation>
  </dataValidations>
  <pageMargins left="0.70866141732283472" right="0.70866141732283472" top="0.59055118110236227" bottom="0.55118110236220474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23"/>
  <sheetViews>
    <sheetView workbookViewId="0">
      <selection activeCell="F6" sqref="F6:G6"/>
    </sheetView>
  </sheetViews>
  <sheetFormatPr defaultRowHeight="13.5"/>
  <cols>
    <col min="1" max="1" width="4.25" customWidth="1"/>
    <col min="2" max="2" width="13" customWidth="1"/>
    <col min="3" max="3" width="12.125" customWidth="1"/>
    <col min="5" max="5" width="3.875" customWidth="1"/>
    <col min="6" max="6" width="11.625" customWidth="1"/>
    <col min="7" max="7" width="5.25" customWidth="1"/>
    <col min="8" max="8" width="9.875" bestFit="1" customWidth="1"/>
    <col min="10" max="10" width="4.875" customWidth="1"/>
  </cols>
  <sheetData>
    <row r="1" spans="2:9" ht="54" customHeight="1">
      <c r="B1" s="89" t="s">
        <v>40</v>
      </c>
      <c r="C1" s="90"/>
      <c r="D1" s="90"/>
      <c r="E1" s="90"/>
      <c r="F1" s="90"/>
      <c r="G1" s="90"/>
      <c r="H1" s="90"/>
      <c r="I1" s="90"/>
    </row>
    <row r="2" spans="2:9">
      <c r="B2" s="91"/>
      <c r="C2" s="91"/>
      <c r="D2" s="91"/>
      <c r="E2" s="91"/>
      <c r="F2" s="91"/>
      <c r="G2" s="91"/>
      <c r="H2" s="91"/>
      <c r="I2" s="91"/>
    </row>
    <row r="5" spans="2:9" s="3" customFormat="1" ht="30" customHeight="1">
      <c r="B5" s="46"/>
      <c r="C5" s="47"/>
      <c r="D5" s="48"/>
      <c r="E5" s="48"/>
      <c r="F5" s="48"/>
      <c r="G5" s="48"/>
      <c r="H5" s="49"/>
    </row>
    <row r="6" spans="2:9" s="3" customFormat="1" ht="30" customHeight="1">
      <c r="B6" s="96" t="s">
        <v>52</v>
      </c>
      <c r="C6" s="97"/>
      <c r="D6" s="98"/>
      <c r="E6" s="46" t="s">
        <v>54</v>
      </c>
      <c r="F6" s="94">
        <f>個人戦申込書!K47</f>
        <v>0</v>
      </c>
      <c r="G6" s="95"/>
      <c r="H6" s="49" t="s">
        <v>55</v>
      </c>
    </row>
    <row r="7" spans="2:9" s="3" customFormat="1" ht="30" customHeight="1">
      <c r="B7" s="46"/>
      <c r="C7" s="48"/>
      <c r="E7" s="46"/>
      <c r="F7" s="48"/>
      <c r="G7" s="48"/>
      <c r="H7" s="49"/>
    </row>
    <row r="8" spans="2:9" s="3" customFormat="1" ht="30" customHeight="1">
      <c r="B8" s="96" t="s">
        <v>53</v>
      </c>
      <c r="C8" s="97"/>
      <c r="D8" s="98"/>
      <c r="E8" s="46" t="s">
        <v>54</v>
      </c>
      <c r="F8" s="94">
        <f>団体戦申込書!G44</f>
        <v>0</v>
      </c>
      <c r="G8" s="95"/>
      <c r="H8" s="48" t="s">
        <v>11</v>
      </c>
    </row>
    <row r="9" spans="2:9" s="3" customFormat="1" ht="30" customHeight="1">
      <c r="C9" s="50"/>
      <c r="D9" s="50"/>
      <c r="E9" s="50"/>
      <c r="F9" s="50"/>
      <c r="G9" s="50"/>
      <c r="H9" s="50"/>
    </row>
    <row r="10" spans="2:9" s="3" customFormat="1" ht="30" customHeight="1">
      <c r="B10" s="99" t="s">
        <v>56</v>
      </c>
      <c r="C10" s="98"/>
      <c r="D10" s="97"/>
      <c r="E10" s="46" t="s">
        <v>54</v>
      </c>
      <c r="F10" s="92">
        <f>F6+F8</f>
        <v>0</v>
      </c>
      <c r="G10" s="93"/>
      <c r="H10" s="3" t="s">
        <v>11</v>
      </c>
    </row>
    <row r="11" spans="2:9" s="3" customFormat="1" ht="30" customHeight="1">
      <c r="B11" s="51"/>
      <c r="C11" s="52"/>
      <c r="D11" s="53"/>
      <c r="E11" s="46"/>
      <c r="F11" s="54"/>
      <c r="G11" s="55"/>
    </row>
    <row r="12" spans="2:9" s="3" customFormat="1" ht="30" customHeight="1">
      <c r="B12" s="51"/>
      <c r="C12" s="85" t="s">
        <v>57</v>
      </c>
      <c r="D12" s="85"/>
      <c r="E12" s="46"/>
      <c r="F12" s="54"/>
      <c r="G12" s="55"/>
    </row>
    <row r="13" spans="2:9" s="3" customFormat="1" ht="30" customHeight="1">
      <c r="C13" s="86" t="s">
        <v>58</v>
      </c>
      <c r="D13" s="87"/>
      <c r="E13" s="87"/>
      <c r="F13" s="87"/>
      <c r="G13" s="87"/>
      <c r="H13" s="87"/>
      <c r="I13" s="62"/>
    </row>
    <row r="14" spans="2:9" s="3" customFormat="1" ht="30" customHeight="1">
      <c r="C14" s="86" t="s">
        <v>59</v>
      </c>
      <c r="D14" s="87"/>
      <c r="E14" s="87"/>
      <c r="F14" s="87"/>
      <c r="G14" s="87"/>
      <c r="H14" s="87"/>
      <c r="I14" s="62"/>
    </row>
    <row r="15" spans="2:9" s="3" customFormat="1" ht="30" customHeight="1">
      <c r="C15" s="88" t="s">
        <v>60</v>
      </c>
      <c r="D15" s="87"/>
      <c r="E15" s="87"/>
      <c r="F15" s="87"/>
      <c r="G15" s="87"/>
      <c r="H15" s="87"/>
      <c r="I15" s="62"/>
    </row>
    <row r="16" spans="2:9" s="4" customFormat="1" ht="30" customHeight="1">
      <c r="H16" s="9"/>
      <c r="I16" s="9"/>
    </row>
    <row r="17" spans="3:9" s="4" customFormat="1" ht="30" customHeight="1">
      <c r="C17" s="1" t="s">
        <v>29</v>
      </c>
      <c r="D17" s="65">
        <f>'表　紙'!C5</f>
        <v>0</v>
      </c>
      <c r="E17" s="65"/>
      <c r="F17" s="65"/>
      <c r="G17" s="65"/>
      <c r="H17" s="65"/>
      <c r="I17" s="5"/>
    </row>
    <row r="18" spans="3:9" s="4" customFormat="1" ht="30" customHeight="1">
      <c r="C18" s="2"/>
      <c r="D18" s="2"/>
      <c r="E18" s="2"/>
      <c r="F18" s="8"/>
      <c r="G18" s="2"/>
      <c r="H18" s="2"/>
      <c r="I18" s="5"/>
    </row>
    <row r="19" spans="3:9" s="4" customFormat="1" ht="30" customHeight="1">
      <c r="C19" s="1" t="s">
        <v>6</v>
      </c>
      <c r="D19" s="65">
        <f>'表　紙'!C9</f>
        <v>0</v>
      </c>
      <c r="E19" s="65"/>
      <c r="F19" s="65"/>
      <c r="G19" s="65"/>
      <c r="H19" s="65"/>
      <c r="I19" s="9"/>
    </row>
    <row r="20" spans="3:9" s="4" customFormat="1" ht="30" customHeight="1">
      <c r="C20" s="2"/>
      <c r="D20" s="2"/>
      <c r="E20" s="2"/>
      <c r="F20" s="8"/>
      <c r="G20" s="2"/>
      <c r="H20" s="2"/>
      <c r="I20" s="9"/>
    </row>
    <row r="21" spans="3:9" ht="30" customHeight="1">
      <c r="C21" s="1" t="s">
        <v>7</v>
      </c>
      <c r="D21" s="65">
        <f>'表　紙'!C10</f>
        <v>0</v>
      </c>
      <c r="E21" s="65"/>
      <c r="F21" s="65"/>
      <c r="G21" s="65"/>
      <c r="H21" s="65"/>
      <c r="I21" s="6"/>
    </row>
    <row r="22" spans="3:9" ht="30" customHeight="1">
      <c r="C22" s="2"/>
      <c r="D22" s="2"/>
      <c r="E22" s="2"/>
      <c r="F22" s="8"/>
      <c r="G22" s="2"/>
      <c r="H22" s="2"/>
      <c r="I22" s="6"/>
    </row>
    <row r="23" spans="3:9" ht="30" customHeight="1">
      <c r="C23" s="1" t="s">
        <v>5</v>
      </c>
      <c r="D23" s="65">
        <f>'表　紙'!C11</f>
        <v>0</v>
      </c>
      <c r="E23" s="65"/>
      <c r="F23" s="65"/>
      <c r="G23" s="65"/>
      <c r="H23" s="65"/>
    </row>
  </sheetData>
  <sheetProtection password="EB10" sheet="1" objects="1" scenarios="1"/>
  <mergeCells count="16">
    <mergeCell ref="B1:I1"/>
    <mergeCell ref="B2:I2"/>
    <mergeCell ref="F10:G10"/>
    <mergeCell ref="F6:G6"/>
    <mergeCell ref="F8:G8"/>
    <mergeCell ref="B6:D6"/>
    <mergeCell ref="B8:D8"/>
    <mergeCell ref="B10:D10"/>
    <mergeCell ref="C12:D12"/>
    <mergeCell ref="C13:I13"/>
    <mergeCell ref="C14:I14"/>
    <mergeCell ref="C15:I15"/>
    <mergeCell ref="D23:H23"/>
    <mergeCell ref="D17:H17"/>
    <mergeCell ref="D19:H19"/>
    <mergeCell ref="D21:H2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　紙</vt:lpstr>
      <vt:lpstr>個人戦申込書</vt:lpstr>
      <vt:lpstr>団体戦申込書</vt:lpstr>
      <vt:lpstr>計算書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tokuren</cp:lastModifiedBy>
  <cp:lastPrinted>2022-09-17T09:02:06Z</cp:lastPrinted>
  <dcterms:created xsi:type="dcterms:W3CDTF">2021-10-08T05:36:20Z</dcterms:created>
  <dcterms:modified xsi:type="dcterms:W3CDTF">2022-09-17T09:02:54Z</dcterms:modified>
</cp:coreProperties>
</file>